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ЭтаКнига" defaultThemeVersion="124226"/>
  <bookViews>
    <workbookView xWindow="120" yWindow="240" windowWidth="10245" windowHeight="9915" tabRatio="804"/>
  </bookViews>
  <sheets>
    <sheet name="Детское" sheetId="22" r:id="rId1"/>
  </sheets>
  <definedNames>
    <definedName name="_xlnm.Print_Area" localSheetId="0">Детское!$A$1:$G$118</definedName>
  </definedNames>
  <calcPr calcId="144525"/>
</workbook>
</file>

<file path=xl/calcChain.xml><?xml version="1.0" encoding="utf-8"?>
<calcChain xmlns="http://schemas.openxmlformats.org/spreadsheetml/2006/main">
  <c r="G18" i="22" l="1"/>
  <c r="G19" i="22"/>
  <c r="G20" i="22"/>
  <c r="G22" i="22"/>
  <c r="G23" i="22"/>
  <c r="G24" i="22"/>
  <c r="G26" i="22"/>
  <c r="G27" i="22"/>
  <c r="G28" i="22"/>
  <c r="G29" i="22"/>
  <c r="G30" i="22"/>
  <c r="G32" i="22"/>
  <c r="G33" i="22"/>
  <c r="G34" i="22"/>
  <c r="G36" i="22"/>
  <c r="G37" i="22"/>
  <c r="G38" i="22"/>
  <c r="G39" i="22"/>
  <c r="G40" i="22"/>
  <c r="G42" i="22"/>
  <c r="G43" i="22"/>
  <c r="G44" i="22"/>
  <c r="G46" i="22"/>
  <c r="G47" i="22"/>
  <c r="G48" i="22"/>
  <c r="G50" i="22"/>
  <c r="G51" i="22"/>
  <c r="G52" i="22"/>
  <c r="G53" i="22"/>
  <c r="G54" i="22"/>
  <c r="G56" i="22"/>
  <c r="G57" i="22"/>
  <c r="G58" i="22"/>
  <c r="G59" i="22"/>
  <c r="G61" i="22"/>
  <c r="G62" i="22"/>
  <c r="G63" i="22"/>
  <c r="G64" i="22"/>
  <c r="G65" i="22"/>
  <c r="G66" i="22"/>
  <c r="G67" i="22"/>
  <c r="G68" i="22"/>
  <c r="G69" i="22"/>
  <c r="G71" i="22"/>
  <c r="G72" i="22"/>
  <c r="G73" i="22"/>
  <c r="G75" i="22"/>
  <c r="G76" i="22"/>
  <c r="G77" i="22"/>
  <c r="G78" i="22"/>
  <c r="G79" i="22"/>
  <c r="G82" i="22"/>
  <c r="G83" i="22"/>
  <c r="G84" i="22"/>
  <c r="G86" i="22"/>
  <c r="G87" i="22"/>
  <c r="G88" i="22"/>
  <c r="G89" i="22"/>
  <c r="G90" i="22"/>
  <c r="G91" i="22"/>
  <c r="G92" i="22"/>
  <c r="G93" i="22"/>
  <c r="G95" i="22"/>
  <c r="G96" i="22"/>
  <c r="G97" i="22"/>
  <c r="G99" i="22"/>
  <c r="G100" i="22"/>
  <c r="G101" i="22"/>
  <c r="G102" i="22"/>
  <c r="G103" i="22"/>
  <c r="G105" i="22"/>
  <c r="G106" i="22"/>
  <c r="G107" i="22"/>
  <c r="G108" i="22"/>
  <c r="G109" i="22"/>
  <c r="G110" i="22"/>
  <c r="G111" i="22"/>
  <c r="G112" i="22"/>
  <c r="G17" i="22"/>
  <c r="G113" i="22" s="1"/>
</calcChain>
</file>

<file path=xl/sharedStrings.xml><?xml version="1.0" encoding="utf-8"?>
<sst xmlns="http://schemas.openxmlformats.org/spreadsheetml/2006/main" count="191" uniqueCount="183">
  <si>
    <t>3312/3313</t>
  </si>
  <si>
    <t>НАЗВАНИЕ БЛЮДА</t>
  </si>
  <si>
    <t>Блюда в парадном исполнении</t>
  </si>
  <si>
    <t>грамм</t>
  </si>
  <si>
    <t>рубли</t>
  </si>
  <si>
    <t>порция</t>
  </si>
  <si>
    <t>Картофельное пюре со сливками и сливочным маслом</t>
  </si>
  <si>
    <t>Итого</t>
  </si>
  <si>
    <t>Блинчики</t>
  </si>
  <si>
    <t>выход блюда</t>
  </si>
  <si>
    <t>кол-во</t>
  </si>
  <si>
    <t>итого</t>
  </si>
  <si>
    <t>1 шт.</t>
  </si>
  <si>
    <t>Фруктовая ваза (сезонные фрукты)</t>
  </si>
  <si>
    <r>
      <t>Место проведения:</t>
    </r>
    <r>
      <rPr>
        <sz val="16"/>
        <rFont val="Times New Roman"/>
        <family val="1"/>
        <charset val="204"/>
      </rPr>
      <t xml:space="preserve"> </t>
    </r>
  </si>
  <si>
    <t xml:space="preserve">Тип мероприятия: </t>
  </si>
  <si>
    <t xml:space="preserve">Время проведения: </t>
  </si>
  <si>
    <r>
      <t>Кол-во человек:</t>
    </r>
    <r>
      <rPr>
        <sz val="16"/>
        <rFont val="Times New Roman"/>
        <family val="1"/>
        <charset val="204"/>
      </rPr>
      <t xml:space="preserve"> </t>
    </r>
  </si>
  <si>
    <t>Перманент:</t>
  </si>
  <si>
    <t>Контактное лицо/e-mail:</t>
  </si>
  <si>
    <t>литр</t>
  </si>
  <si>
    <t>0263</t>
  </si>
  <si>
    <t>Морс из клюквы</t>
  </si>
  <si>
    <t>0264</t>
  </si>
  <si>
    <t>Морс из черной смородины</t>
  </si>
  <si>
    <t>Морс из брусники</t>
  </si>
  <si>
    <t>0265</t>
  </si>
  <si>
    <t>Морс из облепихи</t>
  </si>
  <si>
    <t>0267</t>
  </si>
  <si>
    <t>Лимонад</t>
  </si>
  <si>
    <t>0262</t>
  </si>
  <si>
    <t>Вода не газированная</t>
  </si>
  <si>
    <t>0268</t>
  </si>
  <si>
    <t>Эвиан (стекло)</t>
  </si>
  <si>
    <t>0270</t>
  </si>
  <si>
    <t xml:space="preserve">Аква Минерале       </t>
  </si>
  <si>
    <t>0272</t>
  </si>
  <si>
    <t>Вода фирменная природная «СмолиноПарк»</t>
  </si>
  <si>
    <t>Вода газированная</t>
  </si>
  <si>
    <t>0273</t>
  </si>
  <si>
    <t>Боржоми (стекло)</t>
  </si>
  <si>
    <t>0275</t>
  </si>
  <si>
    <t>Нарзан  (стекло)</t>
  </si>
  <si>
    <t>0276</t>
  </si>
  <si>
    <t>Пепси, Миринда, 7АП (стекло)</t>
  </si>
  <si>
    <t>0277</t>
  </si>
  <si>
    <t xml:space="preserve">Аква Минерале         </t>
  </si>
  <si>
    <t>0283</t>
  </si>
  <si>
    <t>Эспрессо</t>
  </si>
  <si>
    <t>По-американски</t>
  </si>
  <si>
    <t>0289</t>
  </si>
  <si>
    <t>0286</t>
  </si>
  <si>
    <t>0287</t>
  </si>
  <si>
    <t>Чай пакетированный черный/зеленый</t>
  </si>
  <si>
    <t>0288</t>
  </si>
  <si>
    <t>Лимон</t>
  </si>
  <si>
    <t>4980</t>
  </si>
  <si>
    <t>Свежие овощи и зелень (свежий огурец, помидор, сладкий перец, редис, сельдерей, сервированные букетом свежей зелени)</t>
  </si>
  <si>
    <t>Перье (стекло)</t>
  </si>
  <si>
    <t>3500/1500/300</t>
  </si>
  <si>
    <t>3311</t>
  </si>
  <si>
    <t>0629</t>
  </si>
  <si>
    <t>0632</t>
  </si>
  <si>
    <t>06662</t>
  </si>
  <si>
    <t>4056</t>
  </si>
  <si>
    <t>ООО "СмолиноПарк"</t>
  </si>
  <si>
    <t xml:space="preserve">  Исполнитель</t>
  </si>
  <si>
    <t>Заказчик</t>
  </si>
  <si>
    <t>_____________________ Складановских Н.П.</t>
  </si>
  <si>
    <t xml:space="preserve">_________________________  </t>
  </si>
  <si>
    <t xml:space="preserve">                  м.п.</t>
  </si>
  <si>
    <t>м.п.</t>
  </si>
  <si>
    <t>3500/1500/50 шт.</t>
  </si>
  <si>
    <t>Текстиль:</t>
  </si>
  <si>
    <t>Сок "Я"</t>
  </si>
  <si>
    <t xml:space="preserve">Фотопечать </t>
  </si>
  <si>
    <t>1 лист</t>
  </si>
  <si>
    <r>
      <t xml:space="preserve">Лепка фигур/флористики из мастики/Декор из искусственных материалов. </t>
    </r>
    <r>
      <rPr>
        <b/>
        <i/>
        <sz val="14"/>
        <rFont val="Times New Roman"/>
        <family val="1"/>
        <charset val="204"/>
      </rPr>
      <t>Стоимость от 300 до 2500 руб.</t>
    </r>
  </si>
  <si>
    <t xml:space="preserve">Молоко </t>
  </si>
  <si>
    <t>тарелки</t>
  </si>
  <si>
    <t xml:space="preserve">Приложение №1 </t>
  </si>
  <si>
    <t>0266</t>
  </si>
  <si>
    <t xml:space="preserve">Ответственный менеджер:                                Администратор: </t>
  </si>
  <si>
    <t>Кофе/Чай</t>
  </si>
  <si>
    <t>Какао с корицей</t>
  </si>
  <si>
    <t>Чай заварной черный с ароматными травами</t>
  </si>
  <si>
    <r>
      <rPr>
        <b/>
        <sz val="14"/>
        <rFont val="Times New Roman"/>
        <family val="1"/>
        <charset val="204"/>
      </rPr>
      <t>Фонтан  из сгущённого молока и фруктовая станция</t>
    </r>
    <r>
      <rPr>
        <sz val="14"/>
        <rFont val="Times New Roman"/>
        <family val="1"/>
        <charset val="204"/>
      </rPr>
      <t xml:space="preserve">: фонтан с нежным сгущённым молоком, фруктовое ассорти (банан, киви) и печенье саваярди </t>
    </r>
    <r>
      <rPr>
        <b/>
        <i/>
        <sz val="14"/>
        <rFont val="Times New Roman"/>
        <family val="1"/>
        <charset val="204"/>
      </rPr>
      <t>Рассчитано на 30-40 персон</t>
    </r>
  </si>
  <si>
    <t>4924</t>
  </si>
  <si>
    <t>Мини-бургер из говядины с соусом «Барбекю»</t>
  </si>
  <si>
    <t>4922</t>
  </si>
  <si>
    <t>Мини-бургер из курицы с соусом «Барбекю»</t>
  </si>
  <si>
    <t>Десерты</t>
  </si>
  <si>
    <t>№</t>
  </si>
  <si>
    <t>Гарниры</t>
  </si>
  <si>
    <t>ДЕТСКОЕ МЕНЮ</t>
  </si>
  <si>
    <t>Салаты</t>
  </si>
  <si>
    <t>3333</t>
  </si>
  <si>
    <t>«Цезарь» с куриным филе</t>
  </si>
  <si>
    <t>4958</t>
  </si>
  <si>
    <t xml:space="preserve">Салат по греческим мотивам с сербской брынзой и бальзамичиским кремом </t>
  </si>
  <si>
    <t>0637</t>
  </si>
  <si>
    <t xml:space="preserve">Салат «Кролик Роджер» </t>
  </si>
  <si>
    <t>0638</t>
  </si>
  <si>
    <t>Салат «Фруктовая радуга»</t>
  </si>
  <si>
    <t>Холодные закуски</t>
  </si>
  <si>
    <r>
      <t xml:space="preserve">Сырные шарики во фритюре </t>
    </r>
    <r>
      <rPr>
        <b/>
        <sz val="14"/>
        <rFont val="Times New Roman"/>
        <family val="1"/>
        <charset val="204"/>
      </rPr>
      <t>(3 шт.)</t>
    </r>
  </si>
  <si>
    <t>0643</t>
  </si>
  <si>
    <t>Блинчик с сёмгой</t>
  </si>
  <si>
    <t>0644</t>
  </si>
  <si>
    <t>Блинчик с ветчиной и сыром</t>
  </si>
  <si>
    <t>0646</t>
  </si>
  <si>
    <t>Блинчик с творогом</t>
  </si>
  <si>
    <t>0645</t>
  </si>
  <si>
    <r>
      <t xml:space="preserve">Блинчик с джемом </t>
    </r>
    <r>
      <rPr>
        <b/>
        <sz val="14"/>
        <rFont val="Times New Roman"/>
        <family val="1"/>
        <charset val="204"/>
      </rPr>
      <t>2 шт.</t>
    </r>
  </si>
  <si>
    <t>60/30</t>
  </si>
  <si>
    <t>0647</t>
  </si>
  <si>
    <r>
      <t xml:space="preserve">Блинчик со сгущенкой </t>
    </r>
    <r>
      <rPr>
        <b/>
        <sz val="14"/>
        <rFont val="Times New Roman"/>
        <family val="1"/>
        <charset val="204"/>
      </rPr>
      <t>2 шт</t>
    </r>
  </si>
  <si>
    <t>Горячие блюда</t>
  </si>
  <si>
    <t>0651</t>
  </si>
  <si>
    <t>0656</t>
  </si>
  <si>
    <t>3551</t>
  </si>
  <si>
    <t>Драники из картофеля</t>
  </si>
  <si>
    <t>0657</t>
  </si>
  <si>
    <t xml:space="preserve">Картофель фри </t>
  </si>
  <si>
    <t>Соусы</t>
  </si>
  <si>
    <t>Сливочно-сырный</t>
  </si>
  <si>
    <t>Сметана</t>
  </si>
  <si>
    <t>0681</t>
  </si>
  <si>
    <t>Кетчуп</t>
  </si>
  <si>
    <t>Пицца (одна пицца 8 кусков)</t>
  </si>
  <si>
    <t>Пицца «Четыре сыра»</t>
  </si>
  <si>
    <t>0661</t>
  </si>
  <si>
    <t xml:space="preserve">Маргарита с салями </t>
  </si>
  <si>
    <t>0664</t>
  </si>
  <si>
    <t>Пицца с курицей</t>
  </si>
  <si>
    <t>0662</t>
  </si>
  <si>
    <t>Маргарита классическая</t>
  </si>
  <si>
    <t xml:space="preserve">Торт </t>
  </si>
  <si>
    <t>Сладкий стол</t>
  </si>
  <si>
    <t>Мороженое</t>
  </si>
  <si>
    <t>Молочные коктейли</t>
  </si>
  <si>
    <t>0693</t>
  </si>
  <si>
    <t>Молочный коктейль с бананом</t>
  </si>
  <si>
    <t>0694</t>
  </si>
  <si>
    <t>Молочный коктейль с клубничным сиропом</t>
  </si>
  <si>
    <t>0695</t>
  </si>
  <si>
    <t>Молочный коктейль с шоколадом</t>
  </si>
  <si>
    <t>НАПИТКИ</t>
  </si>
  <si>
    <t>Капучино</t>
  </si>
  <si>
    <t>1 чайник</t>
  </si>
  <si>
    <t>Чай заварной в ассортименте</t>
  </si>
  <si>
    <t>Дата проведения: "   "                      2022</t>
  </si>
  <si>
    <t>Cезонные фрукты с ананасом, ягодами и свежей мятой</t>
  </si>
  <si>
    <r>
      <t xml:space="preserve">Муляж (малый/средний/большой) </t>
    </r>
    <r>
      <rPr>
        <b/>
        <i/>
        <sz val="14"/>
        <rFont val="Times New Roman"/>
        <family val="1"/>
        <charset val="204"/>
      </rPr>
      <t>750/1000/1500 руб.</t>
    </r>
  </si>
  <si>
    <r>
      <rPr>
        <b/>
        <sz val="14"/>
        <rFont val="Times New Roman"/>
        <family val="1"/>
        <charset val="204"/>
      </rPr>
      <t xml:space="preserve">Кэнди-бар: </t>
    </r>
    <r>
      <rPr>
        <sz val="14"/>
        <rFont val="Times New Roman"/>
        <family val="1"/>
        <charset val="204"/>
      </rPr>
      <t xml:space="preserve">десерт «макаронни», капкейки с шоколадом, имбирное печенье, кейк-попсы, зефир «маршмелоу», безе). Все десерты индивидуально оформляются под стилистику Вашего мероприятия. Согласуйте это с Вашим банкет-менеджером. </t>
    </r>
    <r>
      <rPr>
        <b/>
        <sz val="14"/>
        <rFont val="Times New Roman"/>
        <family val="1"/>
        <charset val="204"/>
      </rPr>
      <t>(Минимальный заказ на 10 гостей. Стоимость:10-20 гостей-600 руб.на гостя; 20 и более гостей-550 руб. на гостя)</t>
    </r>
  </si>
  <si>
    <t>Морс ягодный</t>
  </si>
  <si>
    <t>Горячие закуски</t>
  </si>
  <si>
    <t>Сметанно-карамельный</t>
  </si>
  <si>
    <t>Сметанно-ягодный</t>
  </si>
  <si>
    <t>Морковный</t>
  </si>
  <si>
    <t>Фисташка-малина</t>
  </si>
  <si>
    <t>Тирамису</t>
  </si>
  <si>
    <t>Красный бархат</t>
  </si>
  <si>
    <t>Пломбир</t>
  </si>
  <si>
    <t>Три шоколада</t>
  </si>
  <si>
    <t xml:space="preserve">Эстархази </t>
  </si>
  <si>
    <t xml:space="preserve"> цена</t>
  </si>
  <si>
    <t xml:space="preserve">Напитки </t>
  </si>
  <si>
    <t>Пельмешки с курицей цветные</t>
  </si>
  <si>
    <t>150/30</t>
  </si>
  <si>
    <t xml:space="preserve">Бантики с сосисками </t>
  </si>
  <si>
    <t>Котлета куриная с картофельным пюре</t>
  </si>
  <si>
    <t xml:space="preserve">Паста Карбонара с ветчиной и сыром </t>
  </si>
  <si>
    <t xml:space="preserve">Торт праздничный с текстурой покрытия: сливки/мастика/глазурь, индивидуальным дизайном и начинкой на выбор, мин. заказ от 2х кг. </t>
  </si>
  <si>
    <t xml:space="preserve">Шашлычок из курицы с картофелем фри и кетчупом </t>
  </si>
  <si>
    <t xml:space="preserve">Мини-пицца с ветчиной, сыром и томатами черри </t>
  </si>
  <si>
    <t xml:space="preserve">Шоколад </t>
  </si>
  <si>
    <t>Фисташка</t>
  </si>
  <si>
    <t xml:space="preserve">Клубника  сорбет </t>
  </si>
  <si>
    <t xml:space="preserve">Маракуйа с кусочками манго  сорбет </t>
  </si>
  <si>
    <r>
      <rPr>
        <b/>
        <sz val="14"/>
        <rFont val="Times New Roman"/>
        <family val="1"/>
        <charset val="204"/>
      </rPr>
      <t>Шоколадный фонтан и фруктовая станция:</t>
    </r>
    <r>
      <rPr>
        <sz val="14"/>
        <rFont val="Times New Roman"/>
        <family val="1"/>
        <charset val="204"/>
      </rPr>
      <t xml:space="preserve"> шоколадный фонтан с нежным молочным шоколадом, фруктовое ассорти (банан, груша, мандарин, виноград, киви) и воздушный зефир на шпажке </t>
    </r>
    <r>
      <rPr>
        <b/>
        <i/>
        <sz val="14"/>
        <rFont val="Times New Roman"/>
        <family val="1"/>
        <charset val="204"/>
      </rPr>
      <t>Рассчитано на 30-40 персон</t>
    </r>
  </si>
  <si>
    <r>
      <t xml:space="preserve">Дата утверждения ассортимента блюд в меню: </t>
    </r>
    <r>
      <rPr>
        <b/>
        <sz val="16"/>
        <color rgb="FFC00000"/>
        <rFont val="Times New Roman"/>
        <family val="1"/>
        <charset val="204"/>
      </rPr>
      <t>за 30 дней до мероприятия</t>
    </r>
  </si>
  <si>
    <r>
      <rPr>
        <b/>
        <sz val="16"/>
        <rFont val="Times New Roman"/>
        <family val="1"/>
        <charset val="204"/>
      </rPr>
      <t>Дата утверждение кол-ва гостей:</t>
    </r>
    <r>
      <rPr>
        <b/>
        <sz val="16"/>
        <color rgb="FFC00000"/>
        <rFont val="Times New Roman"/>
        <family val="1"/>
        <charset val="204"/>
      </rPr>
      <t xml:space="preserve"> за 5 дней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</si>
</sst>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 x14ac:knownFonts="1">
    <font>
      <sz val="10"/>
      <name val="Arial"/>
    </font>
    <font>
      <sz val="10"/>
      <name val="Helv"/>
    </font>
    <font>
      <b/>
      <i/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b/>
      <sz val="16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0"/>
      <color indexed="1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b/>
      <sz val="20"/>
      <color rgb="FFC00000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b/>
      <sz val="12"/>
      <color rgb="FFC00000"/>
      <name val="Arial"/>
      <family val="2"/>
      <charset val="204"/>
    </font>
    <font>
      <b/>
      <sz val="10"/>
      <color rgb="FFC00000"/>
      <name val="Times New Roman"/>
      <family val="1"/>
      <charset val="204"/>
    </font>
    <font>
      <b/>
      <sz val="10"/>
      <color rgb="FFC00000"/>
      <name val="Arial"/>
      <family val="2"/>
      <charset val="204"/>
    </font>
    <font>
      <b/>
      <sz val="10"/>
      <color rgb="FFC00000"/>
      <name val="Helv"/>
    </font>
    <font>
      <b/>
      <i/>
      <sz val="18"/>
      <color rgb="FFC00000"/>
      <name val="Times New Roman"/>
      <family val="1"/>
      <charset val="204"/>
    </font>
    <font>
      <b/>
      <sz val="16"/>
      <color rgb="FFC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EECE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53">
    <xf numFmtId="0" fontId="0" fillId="0" borderId="0" xfId="0"/>
    <xf numFmtId="0" fontId="0" fillId="0" borderId="0" xfId="0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4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1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2" fillId="0" borderId="0" xfId="0" applyFont="1" applyAlignment="1">
      <alignment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 shrinkToFit="1"/>
    </xf>
    <xf numFmtId="0" fontId="10" fillId="0" borderId="1" xfId="0" applyFont="1" applyFill="1" applyBorder="1" applyAlignment="1">
      <alignment horizontal="left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0" fillId="0" borderId="1" xfId="0" applyNumberFormat="1" applyFont="1" applyFill="1" applyBorder="1" applyAlignment="1">
      <alignment horizontal="right" vertical="center" wrapText="1"/>
    </xf>
    <xf numFmtId="49" fontId="18" fillId="0" borderId="1" xfId="0" applyNumberFormat="1" applyFont="1" applyFill="1" applyBorder="1" applyAlignment="1">
      <alignment horizontal="righ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23" fillId="0" borderId="0" xfId="0" applyFont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3" fontId="14" fillId="4" borderId="1" xfId="0" applyNumberFormat="1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/>
    </xf>
    <xf numFmtId="0" fontId="10" fillId="0" borderId="0" xfId="0" applyFont="1" applyFill="1" applyBorder="1"/>
    <xf numFmtId="0" fontId="10" fillId="0" borderId="0" xfId="0" applyFont="1" applyAlignment="1">
      <alignment wrapText="1"/>
    </xf>
    <xf numFmtId="0" fontId="25" fillId="0" borderId="0" xfId="0" applyFont="1"/>
    <xf numFmtId="0" fontId="6" fillId="8" borderId="1" xfId="0" applyFont="1" applyFill="1" applyBorder="1" applyAlignment="1">
      <alignment horizontal="center"/>
    </xf>
    <xf numFmtId="0" fontId="6" fillId="8" borderId="1" xfId="0" applyFont="1" applyFill="1" applyBorder="1"/>
    <xf numFmtId="0" fontId="7" fillId="8" borderId="1" xfId="0" applyFont="1" applyFill="1" applyBorder="1"/>
    <xf numFmtId="0" fontId="24" fillId="8" borderId="1" xfId="0" applyFont="1" applyFill="1" applyBorder="1" applyAlignment="1">
      <alignment horizontal="center" vertical="center"/>
    </xf>
    <xf numFmtId="0" fontId="7" fillId="0" borderId="0" xfId="0" applyFont="1"/>
    <xf numFmtId="49" fontId="18" fillId="0" borderId="1" xfId="0" applyNumberFormat="1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0" xfId="0" applyFont="1" applyFill="1"/>
    <xf numFmtId="0" fontId="7" fillId="8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wrapText="1"/>
    </xf>
    <xf numFmtId="0" fontId="26" fillId="8" borderId="1" xfId="0" applyFont="1" applyFill="1" applyBorder="1" applyAlignment="1">
      <alignment horizontal="center"/>
    </xf>
    <xf numFmtId="0" fontId="5" fillId="8" borderId="1" xfId="0" applyFont="1" applyFill="1" applyBorder="1"/>
    <xf numFmtId="0" fontId="8" fillId="0" borderId="0" xfId="0" applyFont="1"/>
    <xf numFmtId="0" fontId="10" fillId="0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/>
    <xf numFmtId="0" fontId="10" fillId="0" borderId="0" xfId="0" applyFont="1"/>
    <xf numFmtId="0" fontId="10" fillId="0" borderId="2" xfId="0" applyFont="1" applyBorder="1"/>
    <xf numFmtId="49" fontId="20" fillId="8" borderId="1" xfId="0" applyNumberFormat="1" applyFont="1" applyFill="1" applyBorder="1" applyAlignment="1">
      <alignment horizontal="center" vertical="center"/>
    </xf>
    <xf numFmtId="49" fontId="18" fillId="8" borderId="1" xfId="0" applyNumberFormat="1" applyFont="1" applyFill="1" applyBorder="1" applyAlignment="1">
      <alignment horizontal="center"/>
    </xf>
    <xf numFmtId="49" fontId="18" fillId="8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1" fontId="9" fillId="0" borderId="1" xfId="0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 shrinkToFi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21" fillId="0" borderId="5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4" fillId="0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0" fontId="32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49" fontId="10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6" fillId="6" borderId="4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28" fillId="6" borderId="4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right" vertical="center" wrapText="1"/>
    </xf>
    <xf numFmtId="0" fontId="6" fillId="6" borderId="4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</cellXfs>
  <cellStyles count="3">
    <cellStyle name="0,0_x000d__x000a_NA_x000d__x000a_" xfId="1"/>
    <cellStyle name="Обычный" xfId="0" builtinId="0"/>
    <cellStyle name="Обычный 2" xfId="2"/>
  </cellStyles>
  <dxfs count="0"/>
  <tableStyles count="0" defaultTableStyle="TableStyleMedium2" defaultPivotStyle="PivotStyleLight16"/>
  <colors>
    <mruColors>
      <color rgb="FFFFFF99"/>
      <color rgb="FFEEECE1"/>
      <color rgb="FFB8CCE4"/>
      <color rgb="FFFFCCFF"/>
      <color rgb="FFFFCC99"/>
      <color rgb="FFFFCC66"/>
      <color rgb="FFFFFC75"/>
      <color rgb="FFCCFFCC"/>
      <color rgb="FF33CCCC"/>
      <color rgb="FF7DD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758599</xdr:colOff>
      <xdr:row>2</xdr:row>
      <xdr:rowOff>224516</xdr:rowOff>
    </xdr:from>
    <xdr:to>
      <xdr:col>6</xdr:col>
      <xdr:colOff>1018088</xdr:colOff>
      <xdr:row>10</xdr:row>
      <xdr:rowOff>108858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0992" y="796016"/>
          <a:ext cx="4709025" cy="2115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119"/>
  <sheetViews>
    <sheetView tabSelected="1" view="pageBreakPreview" topLeftCell="B1" zoomScale="70" zoomScaleNormal="100" zoomScaleSheetLayoutView="70" workbookViewId="0">
      <selection activeCell="A13" sqref="A13:G13"/>
    </sheetView>
  </sheetViews>
  <sheetFormatPr defaultRowHeight="12.75" x14ac:dyDescent="0.2"/>
  <cols>
    <col min="1" max="1" width="13.7109375" hidden="1" customWidth="1"/>
    <col min="2" max="2" width="148.42578125" customWidth="1"/>
    <col min="3" max="3" width="21.42578125" customWidth="1"/>
    <col min="4" max="4" width="13.7109375" customWidth="1"/>
    <col min="5" max="5" width="15.140625" customWidth="1"/>
    <col min="6" max="6" width="16.5703125" style="61" customWidth="1"/>
    <col min="7" max="7" width="22.140625" customWidth="1"/>
    <col min="8" max="8" width="26.42578125" style="123" customWidth="1"/>
  </cols>
  <sheetData>
    <row r="1" spans="1:8" s="39" customFormat="1" ht="23.25" customHeight="1" x14ac:dyDescent="0.2">
      <c r="A1" s="106"/>
      <c r="B1" s="107"/>
      <c r="C1" s="147" t="s">
        <v>80</v>
      </c>
      <c r="D1" s="147"/>
      <c r="E1" s="147"/>
      <c r="F1" s="147"/>
      <c r="G1" s="148"/>
      <c r="H1" s="109"/>
    </row>
    <row r="2" spans="1:8" s="9" customFormat="1" ht="21.75" customHeight="1" x14ac:dyDescent="0.2">
      <c r="A2" s="149" t="s">
        <v>151</v>
      </c>
      <c r="B2" s="150"/>
      <c r="C2" s="151"/>
      <c r="D2" s="151"/>
      <c r="E2" s="151"/>
      <c r="F2" s="151"/>
      <c r="G2" s="151"/>
      <c r="H2" s="110"/>
    </row>
    <row r="3" spans="1:8" s="9" customFormat="1" ht="21.75" customHeight="1" x14ac:dyDescent="0.2">
      <c r="A3" s="149" t="s">
        <v>14</v>
      </c>
      <c r="B3" s="150"/>
      <c r="C3" s="151"/>
      <c r="D3" s="151"/>
      <c r="E3" s="151"/>
      <c r="F3" s="151"/>
      <c r="G3" s="151"/>
      <c r="H3" s="110"/>
    </row>
    <row r="4" spans="1:8" s="9" customFormat="1" ht="21" customHeight="1" x14ac:dyDescent="0.2">
      <c r="A4" s="149" t="s">
        <v>15</v>
      </c>
      <c r="B4" s="150"/>
      <c r="C4" s="151"/>
      <c r="D4" s="151"/>
      <c r="E4" s="151"/>
      <c r="F4" s="151"/>
      <c r="G4" s="151"/>
      <c r="H4" s="110"/>
    </row>
    <row r="5" spans="1:8" s="9" customFormat="1" ht="24" customHeight="1" x14ac:dyDescent="0.2">
      <c r="A5" s="149" t="s">
        <v>16</v>
      </c>
      <c r="B5" s="150"/>
      <c r="C5" s="151"/>
      <c r="D5" s="151"/>
      <c r="E5" s="151"/>
      <c r="F5" s="151"/>
      <c r="G5" s="151"/>
      <c r="H5" s="110"/>
    </row>
    <row r="6" spans="1:8" s="9" customFormat="1" ht="21" customHeight="1" x14ac:dyDescent="0.2">
      <c r="A6" s="149" t="s">
        <v>17</v>
      </c>
      <c r="B6" s="150"/>
      <c r="C6" s="151"/>
      <c r="D6" s="151"/>
      <c r="E6" s="151"/>
      <c r="F6" s="151"/>
      <c r="G6" s="151"/>
      <c r="H6" s="110"/>
    </row>
    <row r="7" spans="1:8" s="9" customFormat="1" ht="23.25" customHeight="1" x14ac:dyDescent="0.2">
      <c r="A7" s="149" t="s">
        <v>19</v>
      </c>
      <c r="B7" s="150"/>
      <c r="C7" s="151"/>
      <c r="D7" s="151"/>
      <c r="E7" s="151"/>
      <c r="F7" s="151"/>
      <c r="G7" s="151"/>
      <c r="H7" s="110"/>
    </row>
    <row r="8" spans="1:8" s="9" customFormat="1" ht="21" customHeight="1" x14ac:dyDescent="0.2">
      <c r="A8" s="149" t="s">
        <v>18</v>
      </c>
      <c r="B8" s="150"/>
      <c r="C8" s="151"/>
      <c r="D8" s="151"/>
      <c r="E8" s="151"/>
      <c r="F8" s="151"/>
      <c r="G8" s="151"/>
      <c r="H8" s="110"/>
    </row>
    <row r="9" spans="1:8" s="9" customFormat="1" ht="21.75" customHeight="1" x14ac:dyDescent="0.2">
      <c r="A9" s="137" t="s">
        <v>82</v>
      </c>
      <c r="B9" s="138"/>
      <c r="C9" s="151"/>
      <c r="D9" s="151"/>
      <c r="E9" s="151"/>
      <c r="F9" s="151"/>
      <c r="G9" s="151"/>
      <c r="H9" s="110"/>
    </row>
    <row r="10" spans="1:8" s="9" customFormat="1" ht="21.75" customHeight="1" x14ac:dyDescent="0.2">
      <c r="A10" s="137" t="s">
        <v>73</v>
      </c>
      <c r="B10" s="138"/>
      <c r="C10" s="151"/>
      <c r="D10" s="151"/>
      <c r="E10" s="151"/>
      <c r="F10" s="151"/>
      <c r="G10" s="151"/>
      <c r="H10" s="110"/>
    </row>
    <row r="11" spans="1:8" s="9" customFormat="1" ht="24.75" customHeight="1" x14ac:dyDescent="0.2">
      <c r="A11" s="137" t="s">
        <v>181</v>
      </c>
      <c r="B11" s="138"/>
      <c r="C11" s="151"/>
      <c r="D11" s="151"/>
      <c r="E11" s="151"/>
      <c r="F11" s="151"/>
      <c r="G11" s="151"/>
      <c r="H11" s="110"/>
    </row>
    <row r="12" spans="1:8" s="9" customFormat="1" ht="21.75" customHeight="1" x14ac:dyDescent="0.2">
      <c r="A12" s="139" t="s">
        <v>182</v>
      </c>
      <c r="B12" s="138"/>
      <c r="C12" s="151"/>
      <c r="D12" s="151"/>
      <c r="E12" s="151"/>
      <c r="F12" s="151"/>
      <c r="G12" s="151"/>
      <c r="H12" s="110"/>
    </row>
    <row r="13" spans="1:8" s="15" customFormat="1" ht="27.75" customHeight="1" x14ac:dyDescent="0.2">
      <c r="A13" s="142" t="s">
        <v>94</v>
      </c>
      <c r="B13" s="142"/>
      <c r="C13" s="142"/>
      <c r="D13" s="142"/>
      <c r="E13" s="142"/>
      <c r="F13" s="142"/>
      <c r="G13" s="142"/>
      <c r="H13" s="111"/>
    </row>
    <row r="14" spans="1:8" s="16" customFormat="1" ht="19.5" customHeight="1" x14ac:dyDescent="0.2">
      <c r="A14" s="145" t="s">
        <v>1</v>
      </c>
      <c r="B14" s="145"/>
      <c r="C14" s="95" t="s">
        <v>9</v>
      </c>
      <c r="D14" s="96" t="s">
        <v>166</v>
      </c>
      <c r="E14" s="100" t="s">
        <v>10</v>
      </c>
      <c r="F14" s="100" t="s">
        <v>79</v>
      </c>
      <c r="G14" s="100" t="s">
        <v>11</v>
      </c>
      <c r="H14" s="112"/>
    </row>
    <row r="15" spans="1:8" s="16" customFormat="1" ht="19.5" customHeight="1" x14ac:dyDescent="0.2">
      <c r="A15" s="146" t="s">
        <v>2</v>
      </c>
      <c r="B15" s="146"/>
      <c r="C15" s="97" t="s">
        <v>3</v>
      </c>
      <c r="D15" s="97" t="s">
        <v>4</v>
      </c>
      <c r="E15" s="101" t="s">
        <v>5</v>
      </c>
      <c r="F15" s="101" t="s">
        <v>10</v>
      </c>
      <c r="G15" s="101" t="s">
        <v>4</v>
      </c>
      <c r="H15" s="112"/>
    </row>
    <row r="16" spans="1:8" s="66" customFormat="1" ht="20.25" x14ac:dyDescent="0.3">
      <c r="A16" s="84" t="s">
        <v>92</v>
      </c>
      <c r="B16" s="62" t="s">
        <v>95</v>
      </c>
      <c r="C16" s="62"/>
      <c r="D16" s="63"/>
      <c r="E16" s="64"/>
      <c r="F16" s="65"/>
      <c r="G16" s="64"/>
      <c r="H16" s="129"/>
    </row>
    <row r="17" spans="1:8" s="17" customFormat="1" ht="21" customHeight="1" x14ac:dyDescent="0.2">
      <c r="A17" s="89" t="s">
        <v>96</v>
      </c>
      <c r="B17" s="8" t="s">
        <v>103</v>
      </c>
      <c r="C17" s="8">
        <v>100</v>
      </c>
      <c r="D17" s="7">
        <v>150</v>
      </c>
      <c r="E17" s="8"/>
      <c r="F17" s="127"/>
      <c r="G17" s="7">
        <f>SUM(E17*D17)</f>
        <v>0</v>
      </c>
      <c r="H17" s="115"/>
    </row>
    <row r="18" spans="1:8" s="17" customFormat="1" ht="21" customHeight="1" x14ac:dyDescent="0.2">
      <c r="A18" s="88" t="s">
        <v>98</v>
      </c>
      <c r="B18" s="8" t="s">
        <v>101</v>
      </c>
      <c r="C18" s="8">
        <v>100</v>
      </c>
      <c r="D18" s="7">
        <v>200</v>
      </c>
      <c r="E18" s="8"/>
      <c r="F18" s="127"/>
      <c r="G18" s="7">
        <f t="shared" ref="G18:G79" si="0">SUM(E18*D18)</f>
        <v>0</v>
      </c>
      <c r="H18" s="115"/>
    </row>
    <row r="19" spans="1:8" s="17" customFormat="1" ht="21" customHeight="1" x14ac:dyDescent="0.2">
      <c r="A19" s="89" t="s">
        <v>100</v>
      </c>
      <c r="B19" s="8" t="s">
        <v>97</v>
      </c>
      <c r="C19" s="8">
        <v>100</v>
      </c>
      <c r="D19" s="7">
        <v>250</v>
      </c>
      <c r="E19" s="8"/>
      <c r="F19" s="127"/>
      <c r="G19" s="7">
        <f t="shared" si="0"/>
        <v>0</v>
      </c>
      <c r="H19" s="115"/>
    </row>
    <row r="20" spans="1:8" s="29" customFormat="1" ht="21" customHeight="1" x14ac:dyDescent="0.2">
      <c r="A20" s="89" t="s">
        <v>102</v>
      </c>
      <c r="B20" s="32" t="s">
        <v>99</v>
      </c>
      <c r="C20" s="26">
        <v>100</v>
      </c>
      <c r="D20" s="28">
        <v>250</v>
      </c>
      <c r="E20" s="8"/>
      <c r="F20" s="98"/>
      <c r="G20" s="7">
        <f t="shared" si="0"/>
        <v>0</v>
      </c>
      <c r="H20" s="117"/>
    </row>
    <row r="21" spans="1:8" s="66" customFormat="1" ht="20.25" x14ac:dyDescent="0.3">
      <c r="A21" s="85"/>
      <c r="B21" s="102" t="s">
        <v>104</v>
      </c>
      <c r="C21" s="70"/>
      <c r="D21" s="71"/>
      <c r="E21" s="64"/>
      <c r="F21" s="65"/>
      <c r="G21" s="64"/>
      <c r="H21" s="129"/>
    </row>
    <row r="22" spans="1:8" s="29" customFormat="1" ht="20.25" customHeight="1" x14ac:dyDescent="0.2">
      <c r="A22" s="33" t="s">
        <v>56</v>
      </c>
      <c r="B22" s="99" t="s">
        <v>57</v>
      </c>
      <c r="C22" s="27">
        <v>250</v>
      </c>
      <c r="D22" s="30">
        <v>450</v>
      </c>
      <c r="E22" s="8"/>
      <c r="F22" s="98"/>
      <c r="G22" s="7">
        <f t="shared" si="0"/>
        <v>0</v>
      </c>
      <c r="H22" s="117"/>
    </row>
    <row r="23" spans="1:8" s="29" customFormat="1" ht="20.25" customHeight="1" x14ac:dyDescent="0.2">
      <c r="A23" s="33"/>
      <c r="B23" s="27" t="s">
        <v>13</v>
      </c>
      <c r="C23" s="27">
        <v>1500</v>
      </c>
      <c r="D23" s="30">
        <v>990</v>
      </c>
      <c r="E23" s="8"/>
      <c r="F23" s="98"/>
      <c r="G23" s="7">
        <f t="shared" si="0"/>
        <v>0</v>
      </c>
      <c r="H23" s="117"/>
    </row>
    <row r="24" spans="1:8" s="29" customFormat="1" ht="20.25" customHeight="1" x14ac:dyDescent="0.2">
      <c r="A24" s="33"/>
      <c r="B24" s="27" t="s">
        <v>152</v>
      </c>
      <c r="C24" s="27">
        <v>2000</v>
      </c>
      <c r="D24" s="30">
        <v>2000</v>
      </c>
      <c r="E24" s="8"/>
      <c r="F24" s="98"/>
      <c r="G24" s="7">
        <f t="shared" si="0"/>
        <v>0</v>
      </c>
      <c r="H24" s="117"/>
    </row>
    <row r="25" spans="1:8" s="66" customFormat="1" ht="20.25" x14ac:dyDescent="0.3">
      <c r="A25" s="85"/>
      <c r="B25" s="72" t="s">
        <v>8</v>
      </c>
      <c r="C25" s="72"/>
      <c r="D25" s="72"/>
      <c r="E25" s="64"/>
      <c r="F25" s="65"/>
      <c r="G25" s="64"/>
      <c r="H25" s="129"/>
    </row>
    <row r="26" spans="1:8" s="69" customFormat="1" ht="18.75" x14ac:dyDescent="0.3">
      <c r="A26" s="87" t="s">
        <v>106</v>
      </c>
      <c r="B26" s="8" t="s">
        <v>109</v>
      </c>
      <c r="C26" s="8">
        <v>50</v>
      </c>
      <c r="D26" s="7">
        <v>100</v>
      </c>
      <c r="E26" s="8"/>
      <c r="F26" s="127"/>
      <c r="G26" s="7">
        <f t="shared" si="0"/>
        <v>0</v>
      </c>
      <c r="H26" s="130"/>
    </row>
    <row r="27" spans="1:8" s="69" customFormat="1" ht="18.75" x14ac:dyDescent="0.3">
      <c r="A27" s="87" t="s">
        <v>108</v>
      </c>
      <c r="B27" s="8" t="s">
        <v>111</v>
      </c>
      <c r="C27" s="8">
        <v>50</v>
      </c>
      <c r="D27" s="7">
        <v>100</v>
      </c>
      <c r="E27" s="8"/>
      <c r="F27" s="127"/>
      <c r="G27" s="7">
        <f t="shared" si="0"/>
        <v>0</v>
      </c>
      <c r="H27" s="130"/>
    </row>
    <row r="28" spans="1:8" s="69" customFormat="1" ht="18.75" x14ac:dyDescent="0.3">
      <c r="A28" s="87" t="s">
        <v>110</v>
      </c>
      <c r="B28" s="8" t="s">
        <v>113</v>
      </c>
      <c r="C28" s="55" t="s">
        <v>114</v>
      </c>
      <c r="D28" s="7">
        <v>100</v>
      </c>
      <c r="E28" s="8"/>
      <c r="F28" s="127"/>
      <c r="G28" s="7">
        <f t="shared" si="0"/>
        <v>0</v>
      </c>
      <c r="H28" s="130"/>
    </row>
    <row r="29" spans="1:8" s="69" customFormat="1" ht="18.75" x14ac:dyDescent="0.3">
      <c r="A29" s="87" t="s">
        <v>112</v>
      </c>
      <c r="B29" s="8" t="s">
        <v>116</v>
      </c>
      <c r="C29" s="55" t="s">
        <v>114</v>
      </c>
      <c r="D29" s="7">
        <v>100</v>
      </c>
      <c r="E29" s="8"/>
      <c r="F29" s="127"/>
      <c r="G29" s="7">
        <f t="shared" si="0"/>
        <v>0</v>
      </c>
      <c r="H29" s="130"/>
    </row>
    <row r="30" spans="1:8" s="69" customFormat="1" ht="18.75" x14ac:dyDescent="0.3">
      <c r="A30" s="87" t="s">
        <v>115</v>
      </c>
      <c r="B30" s="8" t="s">
        <v>107</v>
      </c>
      <c r="C30" s="8">
        <v>50</v>
      </c>
      <c r="D30" s="7">
        <v>200</v>
      </c>
      <c r="E30" s="8"/>
      <c r="F30" s="127"/>
      <c r="G30" s="7">
        <f t="shared" si="0"/>
        <v>0</v>
      </c>
      <c r="H30" s="130"/>
    </row>
    <row r="31" spans="1:8" s="66" customFormat="1" ht="20.25" x14ac:dyDescent="0.3">
      <c r="A31" s="85"/>
      <c r="B31" s="102" t="s">
        <v>156</v>
      </c>
      <c r="C31" s="70"/>
      <c r="D31" s="71"/>
      <c r="E31" s="64"/>
      <c r="F31" s="65"/>
      <c r="G31" s="64"/>
      <c r="H31" s="129"/>
    </row>
    <row r="32" spans="1:8" s="69" customFormat="1" ht="21" customHeight="1" x14ac:dyDescent="0.3">
      <c r="A32" s="87"/>
      <c r="B32" s="31" t="s">
        <v>90</v>
      </c>
      <c r="C32" s="55">
        <v>80</v>
      </c>
      <c r="D32" s="7">
        <v>150</v>
      </c>
      <c r="E32" s="8"/>
      <c r="F32" s="127"/>
      <c r="G32" s="7">
        <f t="shared" si="0"/>
        <v>0</v>
      </c>
      <c r="H32" s="130"/>
    </row>
    <row r="33" spans="1:8" s="20" customFormat="1" ht="18.75" x14ac:dyDescent="0.3">
      <c r="A33" s="88" t="s">
        <v>87</v>
      </c>
      <c r="B33" s="27" t="s">
        <v>88</v>
      </c>
      <c r="C33" s="27">
        <v>80</v>
      </c>
      <c r="D33" s="28">
        <v>180</v>
      </c>
      <c r="E33" s="8"/>
      <c r="F33" s="98"/>
      <c r="G33" s="7">
        <f t="shared" si="0"/>
        <v>0</v>
      </c>
      <c r="H33" s="113"/>
    </row>
    <row r="34" spans="1:8" s="59" customFormat="1" ht="18.75" x14ac:dyDescent="0.3">
      <c r="A34" s="89" t="s">
        <v>89</v>
      </c>
      <c r="B34" s="99" t="s">
        <v>105</v>
      </c>
      <c r="C34" s="55">
        <v>100</v>
      </c>
      <c r="D34" s="56">
        <v>300</v>
      </c>
      <c r="E34" s="8"/>
      <c r="F34" s="127"/>
      <c r="G34" s="7">
        <f t="shared" si="0"/>
        <v>0</v>
      </c>
      <c r="H34" s="114"/>
    </row>
    <row r="35" spans="1:8" s="66" customFormat="1" ht="20.25" x14ac:dyDescent="0.3">
      <c r="A35" s="85"/>
      <c r="B35" s="73" t="s">
        <v>117</v>
      </c>
      <c r="C35" s="73"/>
      <c r="D35" s="63"/>
      <c r="E35" s="64"/>
      <c r="F35" s="65"/>
      <c r="G35" s="64"/>
      <c r="H35" s="129"/>
    </row>
    <row r="36" spans="1:8" s="69" customFormat="1" ht="21" customHeight="1" x14ac:dyDescent="0.3">
      <c r="A36" s="87" t="s">
        <v>118</v>
      </c>
      <c r="B36" s="99" t="s">
        <v>168</v>
      </c>
      <c r="C36" s="55" t="s">
        <v>169</v>
      </c>
      <c r="D36" s="56">
        <v>250</v>
      </c>
      <c r="E36" s="8"/>
      <c r="F36" s="127"/>
      <c r="G36" s="7">
        <f t="shared" si="0"/>
        <v>0</v>
      </c>
      <c r="H36" s="130"/>
    </row>
    <row r="37" spans="1:8" s="69" customFormat="1" ht="21" customHeight="1" x14ac:dyDescent="0.3">
      <c r="A37" s="87" t="s">
        <v>119</v>
      </c>
      <c r="B37" s="8" t="s">
        <v>174</v>
      </c>
      <c r="C37" s="55">
        <v>250</v>
      </c>
      <c r="D37" s="56">
        <v>350</v>
      </c>
      <c r="E37" s="8"/>
      <c r="F37" s="127"/>
      <c r="G37" s="7">
        <f t="shared" si="0"/>
        <v>0</v>
      </c>
      <c r="H37" s="130"/>
    </row>
    <row r="38" spans="1:8" s="69" customFormat="1" ht="21" customHeight="1" x14ac:dyDescent="0.3">
      <c r="A38" s="87"/>
      <c r="B38" s="103" t="s">
        <v>172</v>
      </c>
      <c r="C38" s="55">
        <v>150</v>
      </c>
      <c r="D38" s="56">
        <v>350</v>
      </c>
      <c r="E38" s="8"/>
      <c r="F38" s="127"/>
      <c r="G38" s="7">
        <f t="shared" si="0"/>
        <v>0</v>
      </c>
      <c r="H38" s="130"/>
    </row>
    <row r="39" spans="1:8" s="69" customFormat="1" ht="21" customHeight="1" x14ac:dyDescent="0.3">
      <c r="A39" s="87"/>
      <c r="B39" s="32" t="s">
        <v>171</v>
      </c>
      <c r="C39" s="55">
        <v>250</v>
      </c>
      <c r="D39" s="56">
        <v>350</v>
      </c>
      <c r="E39" s="8"/>
      <c r="F39" s="127"/>
      <c r="G39" s="7">
        <f t="shared" si="0"/>
        <v>0</v>
      </c>
      <c r="H39" s="130"/>
    </row>
    <row r="40" spans="1:8" s="29" customFormat="1" ht="21" customHeight="1" x14ac:dyDescent="0.2">
      <c r="A40" s="33"/>
      <c r="B40" s="32" t="s">
        <v>170</v>
      </c>
      <c r="C40" s="26">
        <v>250</v>
      </c>
      <c r="D40" s="56">
        <v>350</v>
      </c>
      <c r="E40" s="8"/>
      <c r="F40" s="98"/>
      <c r="G40" s="7">
        <f t="shared" si="0"/>
        <v>0</v>
      </c>
      <c r="H40" s="117"/>
    </row>
    <row r="41" spans="1:8" s="76" customFormat="1" ht="20.25" x14ac:dyDescent="0.3">
      <c r="A41" s="85"/>
      <c r="B41" s="62" t="s">
        <v>93</v>
      </c>
      <c r="C41" s="74"/>
      <c r="D41" s="75"/>
      <c r="E41" s="64"/>
      <c r="F41" s="65"/>
      <c r="G41" s="64"/>
      <c r="H41" s="131"/>
    </row>
    <row r="42" spans="1:8" s="29" customFormat="1" ht="18.75" x14ac:dyDescent="0.2">
      <c r="A42" s="88" t="s">
        <v>120</v>
      </c>
      <c r="B42" s="31" t="s">
        <v>6</v>
      </c>
      <c r="C42" s="26">
        <v>100</v>
      </c>
      <c r="D42" s="28">
        <v>100</v>
      </c>
      <c r="E42" s="8"/>
      <c r="F42" s="98"/>
      <c r="G42" s="7">
        <f t="shared" si="0"/>
        <v>0</v>
      </c>
      <c r="H42" s="117"/>
    </row>
    <row r="43" spans="1:8" s="69" customFormat="1" ht="18.75" x14ac:dyDescent="0.3">
      <c r="A43" s="87" t="s">
        <v>122</v>
      </c>
      <c r="B43" s="31" t="s">
        <v>121</v>
      </c>
      <c r="C43" s="26">
        <v>150</v>
      </c>
      <c r="D43" s="28">
        <v>150</v>
      </c>
      <c r="E43" s="8"/>
      <c r="F43" s="98"/>
      <c r="G43" s="7">
        <f t="shared" si="0"/>
        <v>0</v>
      </c>
      <c r="H43" s="130"/>
    </row>
    <row r="44" spans="1:8" s="29" customFormat="1" ht="18.75" x14ac:dyDescent="0.3">
      <c r="A44" s="88" t="s">
        <v>63</v>
      </c>
      <c r="B44" s="21" t="s">
        <v>123</v>
      </c>
      <c r="C44" s="21">
        <v>100</v>
      </c>
      <c r="D44" s="68">
        <v>150</v>
      </c>
      <c r="E44" s="8"/>
      <c r="F44" s="127"/>
      <c r="G44" s="7">
        <f t="shared" si="0"/>
        <v>0</v>
      </c>
      <c r="H44" s="117"/>
    </row>
    <row r="45" spans="1:8" s="66" customFormat="1" ht="20.25" x14ac:dyDescent="0.3">
      <c r="A45" s="85"/>
      <c r="B45" s="62" t="s">
        <v>124</v>
      </c>
      <c r="C45" s="62"/>
      <c r="D45" s="63"/>
      <c r="E45" s="64"/>
      <c r="F45" s="65"/>
      <c r="G45" s="64"/>
      <c r="H45" s="129"/>
    </row>
    <row r="46" spans="1:8" s="69" customFormat="1" ht="18.75" x14ac:dyDescent="0.3">
      <c r="A46" s="87"/>
      <c r="B46" s="21" t="s">
        <v>125</v>
      </c>
      <c r="C46" s="21">
        <v>50</v>
      </c>
      <c r="D46" s="68">
        <v>80</v>
      </c>
      <c r="E46" s="8"/>
      <c r="F46" s="127"/>
      <c r="G46" s="7">
        <f t="shared" si="0"/>
        <v>0</v>
      </c>
      <c r="H46" s="130"/>
    </row>
    <row r="47" spans="1:8" s="69" customFormat="1" ht="18.75" x14ac:dyDescent="0.3">
      <c r="A47" s="87"/>
      <c r="B47" s="21" t="s">
        <v>126</v>
      </c>
      <c r="C47" s="21">
        <v>50</v>
      </c>
      <c r="D47" s="68">
        <v>50</v>
      </c>
      <c r="E47" s="8"/>
      <c r="F47" s="127"/>
      <c r="G47" s="7">
        <f t="shared" si="0"/>
        <v>0</v>
      </c>
      <c r="H47" s="130"/>
    </row>
    <row r="48" spans="1:8" s="69" customFormat="1" ht="18.75" x14ac:dyDescent="0.3">
      <c r="A48" s="87" t="s">
        <v>127</v>
      </c>
      <c r="B48" s="77" t="s">
        <v>128</v>
      </c>
      <c r="C48" s="58">
        <v>50</v>
      </c>
      <c r="D48" s="68">
        <v>50</v>
      </c>
      <c r="E48" s="8"/>
      <c r="F48" s="127"/>
      <c r="G48" s="7">
        <f t="shared" si="0"/>
        <v>0</v>
      </c>
      <c r="H48" s="130"/>
    </row>
    <row r="49" spans="1:8" s="66" customFormat="1" ht="20.25" x14ac:dyDescent="0.3">
      <c r="A49" s="85"/>
      <c r="B49" s="62" t="s">
        <v>129</v>
      </c>
      <c r="C49" s="62"/>
      <c r="D49" s="63"/>
      <c r="E49" s="64"/>
      <c r="F49" s="65"/>
      <c r="G49" s="64"/>
      <c r="H49" s="129"/>
    </row>
    <row r="50" spans="1:8" s="69" customFormat="1" ht="18.75" x14ac:dyDescent="0.3">
      <c r="A50" s="67"/>
      <c r="B50" s="27" t="s">
        <v>175</v>
      </c>
      <c r="C50" s="21">
        <v>100</v>
      </c>
      <c r="D50" s="68">
        <v>160</v>
      </c>
      <c r="E50" s="8"/>
      <c r="F50" s="127"/>
      <c r="G50" s="7">
        <f t="shared" si="0"/>
        <v>0</v>
      </c>
      <c r="H50" s="130"/>
    </row>
    <row r="51" spans="1:8" s="69" customFormat="1" ht="18.75" x14ac:dyDescent="0.3">
      <c r="A51" s="67"/>
      <c r="B51" s="27" t="s">
        <v>130</v>
      </c>
      <c r="C51" s="21">
        <v>600</v>
      </c>
      <c r="D51" s="68">
        <v>750</v>
      </c>
      <c r="E51" s="8"/>
      <c r="F51" s="127"/>
      <c r="G51" s="7">
        <f t="shared" si="0"/>
        <v>0</v>
      </c>
      <c r="H51" s="130"/>
    </row>
    <row r="52" spans="1:8" s="69" customFormat="1" ht="18.75" x14ac:dyDescent="0.3">
      <c r="A52" s="67" t="s">
        <v>131</v>
      </c>
      <c r="B52" s="27" t="s">
        <v>132</v>
      </c>
      <c r="C52" s="21">
        <v>600</v>
      </c>
      <c r="D52" s="68">
        <v>750</v>
      </c>
      <c r="E52" s="8"/>
      <c r="F52" s="127"/>
      <c r="G52" s="7">
        <f t="shared" si="0"/>
        <v>0</v>
      </c>
      <c r="H52" s="130"/>
    </row>
    <row r="53" spans="1:8" s="69" customFormat="1" ht="18.75" x14ac:dyDescent="0.3">
      <c r="A53" s="67" t="s">
        <v>133</v>
      </c>
      <c r="B53" s="27" t="s">
        <v>134</v>
      </c>
      <c r="C53" s="21">
        <v>600</v>
      </c>
      <c r="D53" s="68">
        <v>750</v>
      </c>
      <c r="E53" s="8"/>
      <c r="F53" s="127"/>
      <c r="G53" s="7">
        <f t="shared" si="0"/>
        <v>0</v>
      </c>
      <c r="H53" s="130"/>
    </row>
    <row r="54" spans="1:8" s="69" customFormat="1" ht="18.75" x14ac:dyDescent="0.3">
      <c r="A54" s="67" t="s">
        <v>135</v>
      </c>
      <c r="B54" s="27" t="s">
        <v>136</v>
      </c>
      <c r="C54" s="21">
        <v>600</v>
      </c>
      <c r="D54" s="68">
        <v>750</v>
      </c>
      <c r="E54" s="8"/>
      <c r="F54" s="127"/>
      <c r="G54" s="7">
        <f t="shared" si="0"/>
        <v>0</v>
      </c>
      <c r="H54" s="130"/>
    </row>
    <row r="55" spans="1:8" s="66" customFormat="1" ht="22.5" customHeight="1" x14ac:dyDescent="0.3">
      <c r="A55" s="85"/>
      <c r="B55" s="73" t="s">
        <v>137</v>
      </c>
      <c r="C55" s="78"/>
      <c r="D55" s="63"/>
      <c r="E55" s="64"/>
      <c r="F55" s="65"/>
      <c r="G55" s="64"/>
      <c r="H55" s="129"/>
    </row>
    <row r="56" spans="1:8" s="29" customFormat="1" ht="39.75" customHeight="1" x14ac:dyDescent="0.2">
      <c r="A56" s="33" t="s">
        <v>64</v>
      </c>
      <c r="B56" s="27" t="s">
        <v>173</v>
      </c>
      <c r="C56" s="27">
        <v>1000</v>
      </c>
      <c r="D56" s="30">
        <v>2000</v>
      </c>
      <c r="E56" s="8"/>
      <c r="F56" s="98"/>
      <c r="G56" s="7">
        <f t="shared" si="0"/>
        <v>0</v>
      </c>
      <c r="H56" s="117"/>
    </row>
    <row r="57" spans="1:8" s="38" customFormat="1" ht="22.5" customHeight="1" x14ac:dyDescent="0.2">
      <c r="A57" s="37"/>
      <c r="B57" s="32" t="s">
        <v>77</v>
      </c>
      <c r="C57" s="26" t="s">
        <v>12</v>
      </c>
      <c r="D57" s="30"/>
      <c r="E57" s="8"/>
      <c r="F57" s="98"/>
      <c r="G57" s="7">
        <f t="shared" si="0"/>
        <v>0</v>
      </c>
      <c r="H57" s="126"/>
    </row>
    <row r="58" spans="1:8" s="38" customFormat="1" ht="22.5" customHeight="1" x14ac:dyDescent="0.2">
      <c r="A58" s="37"/>
      <c r="B58" s="32" t="s">
        <v>75</v>
      </c>
      <c r="C58" s="26" t="s">
        <v>76</v>
      </c>
      <c r="D58" s="30">
        <v>550</v>
      </c>
      <c r="E58" s="8"/>
      <c r="F58" s="98"/>
      <c r="G58" s="7">
        <f t="shared" si="0"/>
        <v>0</v>
      </c>
      <c r="H58" s="126"/>
    </row>
    <row r="59" spans="1:8" s="38" customFormat="1" ht="22.5" customHeight="1" x14ac:dyDescent="0.2">
      <c r="A59" s="37"/>
      <c r="B59" s="32" t="s">
        <v>153</v>
      </c>
      <c r="C59" s="26" t="s">
        <v>12</v>
      </c>
      <c r="D59" s="30">
        <v>1500</v>
      </c>
      <c r="E59" s="8"/>
      <c r="F59" s="98"/>
      <c r="G59" s="7">
        <f t="shared" si="0"/>
        <v>0</v>
      </c>
      <c r="H59" s="126"/>
    </row>
    <row r="60" spans="1:8" s="66" customFormat="1" ht="20.25" x14ac:dyDescent="0.3">
      <c r="A60" s="85"/>
      <c r="B60" s="73" t="s">
        <v>91</v>
      </c>
      <c r="C60" s="78"/>
      <c r="D60" s="63"/>
      <c r="E60" s="64"/>
      <c r="F60" s="65"/>
      <c r="G60" s="64"/>
      <c r="H60" s="129"/>
    </row>
    <row r="61" spans="1:8" s="20" customFormat="1" ht="20.25" customHeight="1" x14ac:dyDescent="0.3">
      <c r="A61" s="14" t="s">
        <v>61</v>
      </c>
      <c r="B61" s="27" t="s">
        <v>157</v>
      </c>
      <c r="C61" s="21">
        <v>50</v>
      </c>
      <c r="D61" s="28">
        <v>80</v>
      </c>
      <c r="E61" s="8"/>
      <c r="F61" s="98"/>
      <c r="G61" s="7">
        <f t="shared" si="0"/>
        <v>0</v>
      </c>
      <c r="H61" s="113"/>
    </row>
    <row r="62" spans="1:8" s="20" customFormat="1" ht="18" customHeight="1" x14ac:dyDescent="0.3">
      <c r="A62" s="14"/>
      <c r="B62" s="27" t="s">
        <v>158</v>
      </c>
      <c r="C62" s="21">
        <v>50</v>
      </c>
      <c r="D62" s="28">
        <v>80</v>
      </c>
      <c r="E62" s="8"/>
      <c r="F62" s="98"/>
      <c r="G62" s="7">
        <f t="shared" si="0"/>
        <v>0</v>
      </c>
      <c r="H62" s="113"/>
    </row>
    <row r="63" spans="1:8" s="20" customFormat="1" ht="18" customHeight="1" x14ac:dyDescent="0.3">
      <c r="A63" s="14"/>
      <c r="B63" s="27" t="s">
        <v>159</v>
      </c>
      <c r="C63" s="21">
        <v>50</v>
      </c>
      <c r="D63" s="28">
        <v>80</v>
      </c>
      <c r="E63" s="8"/>
      <c r="F63" s="98"/>
      <c r="G63" s="7">
        <f t="shared" si="0"/>
        <v>0</v>
      </c>
      <c r="H63" s="113"/>
    </row>
    <row r="64" spans="1:8" s="20" customFormat="1" ht="18" customHeight="1" x14ac:dyDescent="0.3">
      <c r="A64" s="14" t="s">
        <v>62</v>
      </c>
      <c r="B64" s="27" t="s">
        <v>160</v>
      </c>
      <c r="C64" s="21">
        <v>50</v>
      </c>
      <c r="D64" s="28">
        <v>80</v>
      </c>
      <c r="E64" s="8"/>
      <c r="F64" s="98"/>
      <c r="G64" s="7">
        <f t="shared" si="0"/>
        <v>0</v>
      </c>
      <c r="H64" s="113"/>
    </row>
    <row r="65" spans="1:8" s="20" customFormat="1" ht="18" customHeight="1" x14ac:dyDescent="0.3">
      <c r="A65" s="14"/>
      <c r="B65" s="27" t="s">
        <v>161</v>
      </c>
      <c r="C65" s="21">
        <v>50</v>
      </c>
      <c r="D65" s="28">
        <v>80</v>
      </c>
      <c r="E65" s="8"/>
      <c r="F65" s="98"/>
      <c r="G65" s="7">
        <f t="shared" si="0"/>
        <v>0</v>
      </c>
      <c r="H65" s="113"/>
    </row>
    <row r="66" spans="1:8" s="20" customFormat="1" ht="18" customHeight="1" x14ac:dyDescent="0.3">
      <c r="A66" s="14"/>
      <c r="B66" s="27" t="s">
        <v>162</v>
      </c>
      <c r="C66" s="21">
        <v>50</v>
      </c>
      <c r="D66" s="28">
        <v>80</v>
      </c>
      <c r="E66" s="8"/>
      <c r="F66" s="98"/>
      <c r="G66" s="7">
        <f t="shared" si="0"/>
        <v>0</v>
      </c>
      <c r="H66" s="113"/>
    </row>
    <row r="67" spans="1:8" s="20" customFormat="1" ht="18.75" customHeight="1" x14ac:dyDescent="0.3">
      <c r="A67" s="14" t="s">
        <v>60</v>
      </c>
      <c r="B67" s="27" t="s">
        <v>163</v>
      </c>
      <c r="C67" s="21">
        <v>50</v>
      </c>
      <c r="D67" s="28">
        <v>80</v>
      </c>
      <c r="E67" s="8"/>
      <c r="F67" s="98"/>
      <c r="G67" s="7">
        <f t="shared" si="0"/>
        <v>0</v>
      </c>
      <c r="H67" s="113"/>
    </row>
    <row r="68" spans="1:8" s="20" customFormat="1" ht="18.75" customHeight="1" x14ac:dyDescent="0.3">
      <c r="A68" s="14" t="s">
        <v>60</v>
      </c>
      <c r="B68" s="27" t="s">
        <v>164</v>
      </c>
      <c r="C68" s="21">
        <v>50</v>
      </c>
      <c r="D68" s="28">
        <v>80</v>
      </c>
      <c r="E68" s="8"/>
      <c r="F68" s="98"/>
      <c r="G68" s="7">
        <f t="shared" si="0"/>
        <v>0</v>
      </c>
      <c r="H68" s="113"/>
    </row>
    <row r="69" spans="1:8" s="20" customFormat="1" ht="18.75" customHeight="1" x14ac:dyDescent="0.3">
      <c r="A69" s="14" t="s">
        <v>60</v>
      </c>
      <c r="B69" s="27" t="s">
        <v>165</v>
      </c>
      <c r="C69" s="21">
        <v>50</v>
      </c>
      <c r="D69" s="28">
        <v>80</v>
      </c>
      <c r="E69" s="8"/>
      <c r="F69" s="98"/>
      <c r="G69" s="7">
        <f t="shared" si="0"/>
        <v>0</v>
      </c>
      <c r="H69" s="113"/>
    </row>
    <row r="70" spans="1:8" s="66" customFormat="1" ht="20.25" x14ac:dyDescent="0.3">
      <c r="A70" s="85"/>
      <c r="B70" s="73" t="s">
        <v>138</v>
      </c>
      <c r="C70" s="78"/>
      <c r="D70" s="63"/>
      <c r="E70" s="64"/>
      <c r="F70" s="65"/>
      <c r="G70" s="64"/>
      <c r="H70" s="129"/>
    </row>
    <row r="71" spans="1:8" s="2" customFormat="1" ht="65.25" customHeight="1" x14ac:dyDescent="0.2">
      <c r="A71" s="33" t="s">
        <v>0</v>
      </c>
      <c r="B71" s="27" t="s">
        <v>154</v>
      </c>
      <c r="C71" s="27">
        <v>1</v>
      </c>
      <c r="D71" s="30"/>
      <c r="E71" s="8"/>
      <c r="F71" s="98"/>
      <c r="G71" s="7">
        <f t="shared" si="0"/>
        <v>0</v>
      </c>
      <c r="H71" s="124"/>
    </row>
    <row r="72" spans="1:8" s="29" customFormat="1" ht="42.75" customHeight="1" x14ac:dyDescent="0.2">
      <c r="A72" s="13"/>
      <c r="B72" s="27" t="s">
        <v>180</v>
      </c>
      <c r="C72" s="26" t="s">
        <v>59</v>
      </c>
      <c r="D72" s="30">
        <v>12000</v>
      </c>
      <c r="E72" s="8"/>
      <c r="F72" s="98"/>
      <c r="G72" s="7">
        <f t="shared" si="0"/>
        <v>0</v>
      </c>
      <c r="H72" s="117"/>
    </row>
    <row r="73" spans="1:8" s="29" customFormat="1" ht="45" customHeight="1" x14ac:dyDescent="0.2">
      <c r="A73" s="36"/>
      <c r="B73" s="27" t="s">
        <v>86</v>
      </c>
      <c r="C73" s="26" t="s">
        <v>72</v>
      </c>
      <c r="D73" s="30">
        <v>6000</v>
      </c>
      <c r="E73" s="8"/>
      <c r="F73" s="98"/>
      <c r="G73" s="7">
        <f t="shared" si="0"/>
        <v>0</v>
      </c>
      <c r="H73" s="117"/>
    </row>
    <row r="74" spans="1:8" s="66" customFormat="1" ht="20.25" x14ac:dyDescent="0.3">
      <c r="A74" s="85"/>
      <c r="B74" s="72" t="s">
        <v>139</v>
      </c>
      <c r="C74" s="72"/>
      <c r="D74" s="71"/>
      <c r="E74" s="64"/>
      <c r="F74" s="65"/>
      <c r="G74" s="64"/>
      <c r="H74" s="129"/>
    </row>
    <row r="75" spans="1:8" s="29" customFormat="1" ht="18.75" customHeight="1" x14ac:dyDescent="0.2">
      <c r="A75" s="33"/>
      <c r="B75" s="27" t="s">
        <v>176</v>
      </c>
      <c r="C75" s="26">
        <v>60</v>
      </c>
      <c r="D75" s="30">
        <v>200</v>
      </c>
      <c r="E75" s="8"/>
      <c r="F75" s="98"/>
      <c r="G75" s="7">
        <f t="shared" si="0"/>
        <v>0</v>
      </c>
      <c r="H75" s="117"/>
    </row>
    <row r="76" spans="1:8" s="29" customFormat="1" ht="18.75" customHeight="1" x14ac:dyDescent="0.2">
      <c r="A76" s="33"/>
      <c r="B76" s="31" t="s">
        <v>177</v>
      </c>
      <c r="C76" s="26">
        <v>60</v>
      </c>
      <c r="D76" s="30">
        <v>200</v>
      </c>
      <c r="E76" s="8"/>
      <c r="F76" s="98"/>
      <c r="G76" s="7">
        <f t="shared" si="0"/>
        <v>0</v>
      </c>
      <c r="H76" s="117"/>
    </row>
    <row r="77" spans="1:8" s="29" customFormat="1" ht="18.75" customHeight="1" x14ac:dyDescent="0.2">
      <c r="A77" s="33"/>
      <c r="B77" s="32" t="s">
        <v>163</v>
      </c>
      <c r="C77" s="26">
        <v>60</v>
      </c>
      <c r="D77" s="30">
        <v>200</v>
      </c>
      <c r="E77" s="8"/>
      <c r="F77" s="98"/>
      <c r="G77" s="7">
        <f t="shared" si="0"/>
        <v>0</v>
      </c>
      <c r="H77" s="117"/>
    </row>
    <row r="78" spans="1:8" s="29" customFormat="1" ht="18.75" customHeight="1" x14ac:dyDescent="0.2">
      <c r="A78" s="33"/>
      <c r="B78" s="31" t="s">
        <v>178</v>
      </c>
      <c r="C78" s="26">
        <v>60</v>
      </c>
      <c r="D78" s="30">
        <v>200</v>
      </c>
      <c r="E78" s="8"/>
      <c r="F78" s="98"/>
      <c r="G78" s="7">
        <f t="shared" si="0"/>
        <v>0</v>
      </c>
      <c r="H78" s="117"/>
    </row>
    <row r="79" spans="1:8" s="29" customFormat="1" ht="18.75" customHeight="1" x14ac:dyDescent="0.2">
      <c r="A79" s="33"/>
      <c r="B79" s="31" t="s">
        <v>179</v>
      </c>
      <c r="C79" s="26">
        <v>60</v>
      </c>
      <c r="D79" s="30">
        <v>200</v>
      </c>
      <c r="E79" s="8"/>
      <c r="F79" s="98"/>
      <c r="G79" s="7">
        <f t="shared" si="0"/>
        <v>0</v>
      </c>
      <c r="H79" s="117"/>
    </row>
    <row r="80" spans="1:8" s="3" customFormat="1" ht="26.25" customHeight="1" x14ac:dyDescent="0.2">
      <c r="A80" s="140" t="s">
        <v>147</v>
      </c>
      <c r="B80" s="140"/>
      <c r="C80" s="101" t="s">
        <v>20</v>
      </c>
      <c r="D80" s="91"/>
      <c r="E80" s="91"/>
      <c r="F80" s="91"/>
      <c r="G80" s="91"/>
      <c r="H80" s="116"/>
    </row>
    <row r="81" spans="1:8" s="6" customFormat="1" ht="24" customHeight="1" x14ac:dyDescent="0.3">
      <c r="A81" s="86"/>
      <c r="B81" s="102" t="s">
        <v>140</v>
      </c>
      <c r="C81" s="43"/>
      <c r="D81" s="43"/>
      <c r="E81" s="64"/>
      <c r="F81" s="65"/>
      <c r="G81" s="64"/>
      <c r="H81" s="125"/>
    </row>
    <row r="82" spans="1:8" s="60" customFormat="1" ht="20.25" customHeight="1" x14ac:dyDescent="0.3">
      <c r="A82" s="134" t="s">
        <v>141</v>
      </c>
      <c r="B82" s="79" t="s">
        <v>142</v>
      </c>
      <c r="C82" s="80">
        <v>300</v>
      </c>
      <c r="D82" s="81">
        <v>150</v>
      </c>
      <c r="E82" s="8"/>
      <c r="F82" s="128"/>
      <c r="G82" s="7">
        <f t="shared" ref="G82:G112" si="1">SUM(E82*D82)</f>
        <v>0</v>
      </c>
      <c r="H82" s="132"/>
    </row>
    <row r="83" spans="1:8" s="82" customFormat="1" ht="20.25" customHeight="1" x14ac:dyDescent="0.3">
      <c r="A83" s="134" t="s">
        <v>143</v>
      </c>
      <c r="B83" s="83" t="s">
        <v>144</v>
      </c>
      <c r="C83" s="80">
        <v>300</v>
      </c>
      <c r="D83" s="81">
        <v>150</v>
      </c>
      <c r="E83" s="8"/>
      <c r="F83" s="128"/>
      <c r="G83" s="7">
        <f t="shared" si="1"/>
        <v>0</v>
      </c>
      <c r="H83" s="133"/>
    </row>
    <row r="84" spans="1:8" s="82" customFormat="1" ht="20.25" customHeight="1" x14ac:dyDescent="0.3">
      <c r="A84" s="134" t="s">
        <v>145</v>
      </c>
      <c r="B84" s="79" t="s">
        <v>146</v>
      </c>
      <c r="C84" s="80">
        <v>300</v>
      </c>
      <c r="D84" s="81">
        <v>150</v>
      </c>
      <c r="E84" s="8"/>
      <c r="F84" s="128"/>
      <c r="G84" s="7">
        <f t="shared" si="1"/>
        <v>0</v>
      </c>
      <c r="H84" s="133"/>
    </row>
    <row r="85" spans="1:8" s="4" customFormat="1" ht="20.25" customHeight="1" x14ac:dyDescent="0.3">
      <c r="A85" s="152" t="s">
        <v>167</v>
      </c>
      <c r="B85" s="152"/>
      <c r="C85" s="40"/>
      <c r="D85" s="41"/>
      <c r="E85" s="64"/>
      <c r="F85" s="65"/>
      <c r="G85" s="64"/>
      <c r="H85" s="118"/>
    </row>
    <row r="86" spans="1:8" s="29" customFormat="1" ht="17.25" customHeight="1" x14ac:dyDescent="0.2">
      <c r="A86" s="57"/>
      <c r="B86" s="99" t="s">
        <v>84</v>
      </c>
      <c r="C86" s="27">
        <v>1</v>
      </c>
      <c r="D86" s="28">
        <v>300</v>
      </c>
      <c r="E86" s="8"/>
      <c r="F86" s="98"/>
      <c r="G86" s="7">
        <f t="shared" si="1"/>
        <v>0</v>
      </c>
      <c r="H86" s="117"/>
    </row>
    <row r="87" spans="1:8" s="29" customFormat="1" ht="17.25" customHeight="1" x14ac:dyDescent="0.2">
      <c r="A87" s="33" t="s">
        <v>30</v>
      </c>
      <c r="B87" s="99" t="s">
        <v>74</v>
      </c>
      <c r="C87" s="26">
        <v>1</v>
      </c>
      <c r="D87" s="30">
        <v>300</v>
      </c>
      <c r="E87" s="8"/>
      <c r="F87" s="98"/>
      <c r="G87" s="7">
        <f t="shared" si="1"/>
        <v>0</v>
      </c>
      <c r="H87" s="117"/>
    </row>
    <row r="88" spans="1:8" s="29" customFormat="1" ht="17.25" customHeight="1" x14ac:dyDescent="0.2">
      <c r="A88" s="33" t="s">
        <v>21</v>
      </c>
      <c r="B88" s="99" t="s">
        <v>155</v>
      </c>
      <c r="C88" s="26">
        <v>1</v>
      </c>
      <c r="D88" s="30">
        <v>250</v>
      </c>
      <c r="E88" s="8"/>
      <c r="F88" s="98"/>
      <c r="G88" s="7">
        <f t="shared" si="1"/>
        <v>0</v>
      </c>
      <c r="H88" s="117"/>
    </row>
    <row r="89" spans="1:8" s="29" customFormat="1" ht="17.25" customHeight="1" x14ac:dyDescent="0.2">
      <c r="A89" s="33" t="s">
        <v>21</v>
      </c>
      <c r="B89" s="99" t="s">
        <v>22</v>
      </c>
      <c r="C89" s="26">
        <v>1</v>
      </c>
      <c r="D89" s="30">
        <v>300</v>
      </c>
      <c r="E89" s="8"/>
      <c r="F89" s="98"/>
      <c r="G89" s="7">
        <f t="shared" si="1"/>
        <v>0</v>
      </c>
      <c r="H89" s="117"/>
    </row>
    <row r="90" spans="1:8" s="29" customFormat="1" ht="17.25" customHeight="1" x14ac:dyDescent="0.2">
      <c r="A90" s="33" t="s">
        <v>23</v>
      </c>
      <c r="B90" s="99" t="s">
        <v>24</v>
      </c>
      <c r="C90" s="26">
        <v>1</v>
      </c>
      <c r="D90" s="30">
        <v>300</v>
      </c>
      <c r="E90" s="8"/>
      <c r="F90" s="98"/>
      <c r="G90" s="7">
        <f t="shared" si="1"/>
        <v>0</v>
      </c>
      <c r="H90" s="117"/>
    </row>
    <row r="91" spans="1:8" s="29" customFormat="1" ht="17.25" customHeight="1" x14ac:dyDescent="0.2">
      <c r="A91" s="33" t="s">
        <v>81</v>
      </c>
      <c r="B91" s="99" t="s">
        <v>25</v>
      </c>
      <c r="C91" s="26">
        <v>1</v>
      </c>
      <c r="D91" s="30">
        <v>300</v>
      </c>
      <c r="E91" s="8"/>
      <c r="F91" s="98"/>
      <c r="G91" s="7">
        <f t="shared" si="1"/>
        <v>0</v>
      </c>
      <c r="H91" s="117"/>
    </row>
    <row r="92" spans="1:8" s="29" customFormat="1" ht="17.25" customHeight="1" x14ac:dyDescent="0.2">
      <c r="A92" s="33" t="s">
        <v>26</v>
      </c>
      <c r="B92" s="99" t="s">
        <v>27</v>
      </c>
      <c r="C92" s="26">
        <v>1</v>
      </c>
      <c r="D92" s="30">
        <v>300</v>
      </c>
      <c r="E92" s="8"/>
      <c r="F92" s="98"/>
      <c r="G92" s="7">
        <f t="shared" si="1"/>
        <v>0</v>
      </c>
      <c r="H92" s="117"/>
    </row>
    <row r="93" spans="1:8" s="29" customFormat="1" ht="17.25" customHeight="1" x14ac:dyDescent="0.2">
      <c r="A93" s="33" t="s">
        <v>28</v>
      </c>
      <c r="B93" s="99" t="s">
        <v>29</v>
      </c>
      <c r="C93" s="27">
        <v>1</v>
      </c>
      <c r="D93" s="30">
        <v>300</v>
      </c>
      <c r="E93" s="8"/>
      <c r="F93" s="98"/>
      <c r="G93" s="7">
        <f t="shared" si="1"/>
        <v>0</v>
      </c>
      <c r="H93" s="117"/>
    </row>
    <row r="94" spans="1:8" s="4" customFormat="1" ht="20.25" x14ac:dyDescent="0.3">
      <c r="A94" s="144" t="s">
        <v>31</v>
      </c>
      <c r="B94" s="144"/>
      <c r="C94" s="41"/>
      <c r="D94" s="90"/>
      <c r="E94" s="64"/>
      <c r="F94" s="65"/>
      <c r="G94" s="64"/>
      <c r="H94" s="118"/>
    </row>
    <row r="95" spans="1:8" s="29" customFormat="1" ht="17.25" customHeight="1" x14ac:dyDescent="0.2">
      <c r="A95" s="44" t="s">
        <v>32</v>
      </c>
      <c r="B95" s="45" t="s">
        <v>33</v>
      </c>
      <c r="C95" s="46">
        <v>0.3</v>
      </c>
      <c r="D95" s="92">
        <v>250</v>
      </c>
      <c r="E95" s="8"/>
      <c r="F95" s="104"/>
      <c r="G95" s="7">
        <f t="shared" si="1"/>
        <v>0</v>
      </c>
      <c r="H95" s="117"/>
    </row>
    <row r="96" spans="1:8" s="29" customFormat="1" ht="17.25" customHeight="1" x14ac:dyDescent="0.2">
      <c r="A96" s="44" t="s">
        <v>34</v>
      </c>
      <c r="B96" s="45" t="s">
        <v>35</v>
      </c>
      <c r="C96" s="46">
        <v>0.6</v>
      </c>
      <c r="D96" s="92">
        <v>120</v>
      </c>
      <c r="E96" s="8"/>
      <c r="F96" s="104"/>
      <c r="G96" s="7">
        <f t="shared" si="1"/>
        <v>0</v>
      </c>
      <c r="H96" s="117"/>
    </row>
    <row r="97" spans="1:8" s="29" customFormat="1" ht="17.25" customHeight="1" x14ac:dyDescent="0.2">
      <c r="A97" s="44" t="s">
        <v>36</v>
      </c>
      <c r="B97" s="45" t="s">
        <v>37</v>
      </c>
      <c r="C97" s="46">
        <v>0.5</v>
      </c>
      <c r="D97" s="92">
        <v>100</v>
      </c>
      <c r="E97" s="8"/>
      <c r="F97" s="104"/>
      <c r="G97" s="7">
        <f t="shared" si="1"/>
        <v>0</v>
      </c>
      <c r="H97" s="117"/>
    </row>
    <row r="98" spans="1:8" s="4" customFormat="1" ht="20.25" x14ac:dyDescent="0.3">
      <c r="A98" s="144" t="s">
        <v>38</v>
      </c>
      <c r="B98" s="144"/>
      <c r="C98" s="41"/>
      <c r="D98" s="90"/>
      <c r="E98" s="64"/>
      <c r="F98" s="65"/>
      <c r="G98" s="64"/>
      <c r="H98" s="118"/>
    </row>
    <row r="99" spans="1:8" s="29" customFormat="1" ht="18.75" customHeight="1" x14ac:dyDescent="0.2">
      <c r="A99" s="44" t="s">
        <v>39</v>
      </c>
      <c r="B99" s="45" t="s">
        <v>40</v>
      </c>
      <c r="C99" s="46">
        <v>0.5</v>
      </c>
      <c r="D99" s="92">
        <v>250</v>
      </c>
      <c r="E99" s="8"/>
      <c r="F99" s="104"/>
      <c r="G99" s="7">
        <f t="shared" si="1"/>
        <v>0</v>
      </c>
      <c r="H99" s="117"/>
    </row>
    <row r="100" spans="1:8" s="29" customFormat="1" ht="21.75" customHeight="1" x14ac:dyDescent="0.2">
      <c r="A100" s="44"/>
      <c r="B100" s="99" t="s">
        <v>58</v>
      </c>
      <c r="C100" s="46">
        <v>0.33</v>
      </c>
      <c r="D100" s="92">
        <v>220</v>
      </c>
      <c r="E100" s="8"/>
      <c r="F100" s="98"/>
      <c r="G100" s="7">
        <f t="shared" si="1"/>
        <v>0</v>
      </c>
      <c r="H100" s="117"/>
    </row>
    <row r="101" spans="1:8" s="29" customFormat="1" ht="18.75" customHeight="1" x14ac:dyDescent="0.2">
      <c r="A101" s="44" t="s">
        <v>41</v>
      </c>
      <c r="B101" s="45" t="s">
        <v>42</v>
      </c>
      <c r="C101" s="46">
        <v>0.5</v>
      </c>
      <c r="D101" s="30">
        <v>180</v>
      </c>
      <c r="E101" s="8"/>
      <c r="F101" s="104"/>
      <c r="G101" s="7">
        <f t="shared" si="1"/>
        <v>0</v>
      </c>
      <c r="H101" s="117"/>
    </row>
    <row r="102" spans="1:8" s="29" customFormat="1" ht="18.75" customHeight="1" x14ac:dyDescent="0.2">
      <c r="A102" s="44" t="s">
        <v>43</v>
      </c>
      <c r="B102" s="45" t="s">
        <v>44</v>
      </c>
      <c r="C102" s="46">
        <v>0.25</v>
      </c>
      <c r="D102" s="30">
        <v>150</v>
      </c>
      <c r="E102" s="8"/>
      <c r="F102" s="104"/>
      <c r="G102" s="7">
        <f t="shared" si="1"/>
        <v>0</v>
      </c>
      <c r="H102" s="117"/>
    </row>
    <row r="103" spans="1:8" s="29" customFormat="1" ht="18.75" customHeight="1" x14ac:dyDescent="0.2">
      <c r="A103" s="44" t="s">
        <v>45</v>
      </c>
      <c r="B103" s="45" t="s">
        <v>46</v>
      </c>
      <c r="C103" s="46">
        <v>0.6</v>
      </c>
      <c r="D103" s="92">
        <v>120</v>
      </c>
      <c r="E103" s="8"/>
      <c r="F103" s="104"/>
      <c r="G103" s="7">
        <f t="shared" si="1"/>
        <v>0</v>
      </c>
      <c r="H103" s="117"/>
    </row>
    <row r="104" spans="1:8" s="4" customFormat="1" ht="20.25" x14ac:dyDescent="0.3">
      <c r="A104" s="144" t="s">
        <v>83</v>
      </c>
      <c r="B104" s="144"/>
      <c r="C104" s="41"/>
      <c r="D104" s="90"/>
      <c r="E104" s="64"/>
      <c r="F104" s="65"/>
      <c r="G104" s="64"/>
      <c r="H104" s="118"/>
    </row>
    <row r="105" spans="1:8" s="29" customFormat="1" ht="20.25" customHeight="1" x14ac:dyDescent="0.2">
      <c r="A105" s="13"/>
      <c r="B105" s="27" t="s">
        <v>85</v>
      </c>
      <c r="C105" s="27">
        <v>1</v>
      </c>
      <c r="D105" s="94"/>
      <c r="E105" s="8"/>
      <c r="F105" s="98"/>
      <c r="G105" s="7">
        <f t="shared" si="1"/>
        <v>0</v>
      </c>
      <c r="H105" s="117"/>
    </row>
    <row r="106" spans="1:8" s="29" customFormat="1" ht="18" customHeight="1" x14ac:dyDescent="0.2">
      <c r="A106" s="33"/>
      <c r="B106" s="99" t="s">
        <v>148</v>
      </c>
      <c r="C106" s="35">
        <v>0.2</v>
      </c>
      <c r="D106" s="93">
        <v>150</v>
      </c>
      <c r="E106" s="8"/>
      <c r="F106" s="98"/>
      <c r="G106" s="7">
        <f t="shared" si="1"/>
        <v>0</v>
      </c>
      <c r="H106" s="117"/>
    </row>
    <row r="107" spans="1:8" s="29" customFormat="1" ht="18" customHeight="1" x14ac:dyDescent="0.2">
      <c r="A107" s="33" t="s">
        <v>47</v>
      </c>
      <c r="B107" s="99" t="s">
        <v>48</v>
      </c>
      <c r="C107" s="35">
        <v>0.2</v>
      </c>
      <c r="D107" s="93">
        <v>80</v>
      </c>
      <c r="E107" s="8"/>
      <c r="F107" s="98"/>
      <c r="G107" s="7">
        <f t="shared" si="1"/>
        <v>0</v>
      </c>
      <c r="H107" s="117"/>
    </row>
    <row r="108" spans="1:8" s="29" customFormat="1" ht="18" customHeight="1" x14ac:dyDescent="0.2">
      <c r="A108" s="33"/>
      <c r="B108" s="99" t="s">
        <v>49</v>
      </c>
      <c r="C108" s="26">
        <v>0.2</v>
      </c>
      <c r="D108" s="93">
        <v>100</v>
      </c>
      <c r="E108" s="8"/>
      <c r="F108" s="98"/>
      <c r="G108" s="7">
        <f t="shared" si="1"/>
        <v>0</v>
      </c>
      <c r="H108" s="117"/>
    </row>
    <row r="109" spans="1:8" s="34" customFormat="1" ht="18" customHeight="1" x14ac:dyDescent="0.2">
      <c r="A109" s="33" t="s">
        <v>50</v>
      </c>
      <c r="B109" s="27" t="s">
        <v>78</v>
      </c>
      <c r="C109" s="27">
        <v>10</v>
      </c>
      <c r="D109" s="30">
        <v>10</v>
      </c>
      <c r="E109" s="8"/>
      <c r="F109" s="98"/>
      <c r="G109" s="7">
        <f t="shared" si="1"/>
        <v>0</v>
      </c>
      <c r="H109" s="119"/>
    </row>
    <row r="110" spans="1:8" s="29" customFormat="1" ht="18" customHeight="1" x14ac:dyDescent="0.2">
      <c r="A110" s="44" t="s">
        <v>51</v>
      </c>
      <c r="B110" s="45" t="s">
        <v>150</v>
      </c>
      <c r="C110" s="46" t="s">
        <v>149</v>
      </c>
      <c r="D110" s="93">
        <v>250</v>
      </c>
      <c r="E110" s="8"/>
      <c r="F110" s="98"/>
      <c r="G110" s="7">
        <f t="shared" si="1"/>
        <v>0</v>
      </c>
      <c r="H110" s="117"/>
    </row>
    <row r="111" spans="1:8" s="29" customFormat="1" ht="18" customHeight="1" x14ac:dyDescent="0.2">
      <c r="A111" s="44" t="s">
        <v>52</v>
      </c>
      <c r="B111" s="45" t="s">
        <v>53</v>
      </c>
      <c r="C111" s="46">
        <v>0.2</v>
      </c>
      <c r="D111" s="93">
        <v>40</v>
      </c>
      <c r="E111" s="8"/>
      <c r="F111" s="98"/>
      <c r="G111" s="7">
        <f t="shared" si="1"/>
        <v>0</v>
      </c>
      <c r="H111" s="117"/>
    </row>
    <row r="112" spans="1:8" s="34" customFormat="1" ht="18" customHeight="1" x14ac:dyDescent="0.2">
      <c r="A112" s="44" t="s">
        <v>54</v>
      </c>
      <c r="B112" s="47" t="s">
        <v>55</v>
      </c>
      <c r="C112" s="47">
        <v>10</v>
      </c>
      <c r="D112" s="92">
        <v>10</v>
      </c>
      <c r="E112" s="8"/>
      <c r="F112" s="105"/>
      <c r="G112" s="7">
        <f t="shared" si="1"/>
        <v>0</v>
      </c>
      <c r="H112" s="119"/>
    </row>
    <row r="113" spans="1:8" s="10" customFormat="1" ht="23.25" x14ac:dyDescent="0.2">
      <c r="A113" s="143" t="s">
        <v>7</v>
      </c>
      <c r="B113" s="143"/>
      <c r="C113" s="42"/>
      <c r="D113" s="19"/>
      <c r="E113" s="42"/>
      <c r="F113" s="49"/>
      <c r="G113" s="48">
        <f>SUM(G17:G112)</f>
        <v>0</v>
      </c>
      <c r="H113" s="120"/>
    </row>
    <row r="114" spans="1:8" s="24" customFormat="1" ht="24.75" customHeight="1" x14ac:dyDescent="0.2">
      <c r="A114" s="22"/>
      <c r="B114" s="23"/>
      <c r="C114" s="23"/>
      <c r="D114" s="23"/>
      <c r="E114" s="23"/>
      <c r="F114" s="50"/>
      <c r="G114" s="23"/>
      <c r="H114" s="121"/>
    </row>
    <row r="115" spans="1:8" s="24" customFormat="1" ht="21.75" customHeight="1" x14ac:dyDescent="0.2">
      <c r="A115" s="22"/>
      <c r="B115" s="53" t="s">
        <v>65</v>
      </c>
      <c r="C115" s="141"/>
      <c r="D115" s="141"/>
      <c r="E115" s="141"/>
      <c r="F115" s="141"/>
      <c r="G115" s="141"/>
      <c r="H115" s="121"/>
    </row>
    <row r="116" spans="1:8" s="25" customFormat="1" ht="20.25" x14ac:dyDescent="0.3">
      <c r="A116" s="22"/>
      <c r="B116" s="54" t="s">
        <v>66</v>
      </c>
      <c r="C116" s="135" t="s">
        <v>67</v>
      </c>
      <c r="D116" s="135"/>
      <c r="E116" s="135"/>
      <c r="F116" s="135"/>
      <c r="G116" s="135"/>
      <c r="H116" s="122"/>
    </row>
    <row r="117" spans="1:8" s="25" customFormat="1" ht="20.25" x14ac:dyDescent="0.3">
      <c r="A117" s="22"/>
      <c r="B117" s="54" t="s">
        <v>68</v>
      </c>
      <c r="C117" s="135" t="s">
        <v>69</v>
      </c>
      <c r="D117" s="135"/>
      <c r="E117" s="135"/>
      <c r="F117" s="135"/>
      <c r="G117" s="135"/>
      <c r="H117" s="122"/>
    </row>
    <row r="118" spans="1:8" s="25" customFormat="1" ht="20.25" x14ac:dyDescent="0.3">
      <c r="A118" s="22"/>
      <c r="B118" s="52" t="s">
        <v>70</v>
      </c>
      <c r="C118" s="136" t="s">
        <v>71</v>
      </c>
      <c r="D118" s="136"/>
      <c r="E118" s="136"/>
      <c r="F118" s="136"/>
      <c r="G118" s="136"/>
      <c r="H118" s="122"/>
    </row>
    <row r="119" spans="1:8" s="5" customFormat="1" x14ac:dyDescent="0.2">
      <c r="A119" s="12"/>
      <c r="B119" s="18"/>
      <c r="C119" s="11"/>
      <c r="D119" s="1"/>
      <c r="E119" s="11"/>
      <c r="F119" s="51"/>
      <c r="G119" s="1"/>
      <c r="H119" s="108"/>
    </row>
  </sheetData>
  <sortState ref="B49:H53">
    <sortCondition ref="D49:D53"/>
  </sortState>
  <mergeCells count="26">
    <mergeCell ref="A98:B98"/>
    <mergeCell ref="A15:B15"/>
    <mergeCell ref="C118:G118"/>
    <mergeCell ref="C115:G115"/>
    <mergeCell ref="A104:B104"/>
    <mergeCell ref="A113:B113"/>
    <mergeCell ref="C116:G116"/>
    <mergeCell ref="C117:G117"/>
    <mergeCell ref="A80:B80"/>
    <mergeCell ref="A85:B85"/>
    <mergeCell ref="A94:B94"/>
    <mergeCell ref="A14:B14"/>
    <mergeCell ref="A13:G13"/>
    <mergeCell ref="C1:G1"/>
    <mergeCell ref="A2:B2"/>
    <mergeCell ref="C2:G1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ageMargins left="0.25" right="0.25" top="0.75" bottom="0.75" header="0.3" footer="0.3"/>
  <pageSetup paperSize="9" scale="42" fitToHeight="0" orientation="portrait" r:id="rId1"/>
  <rowBreaks count="1" manualBreakCount="1">
    <brk id="7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Детское</vt:lpstr>
      <vt:lpstr>Детское!Область_печати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Василькова Татьяна</cp:lastModifiedBy>
  <cp:lastPrinted>2022-04-21T11:43:10Z</cp:lastPrinted>
  <dcterms:created xsi:type="dcterms:W3CDTF">1996-10-08T23:32:33Z</dcterms:created>
  <dcterms:modified xsi:type="dcterms:W3CDTF">2022-11-25T08:17:29Z</dcterms:modified>
</cp:coreProperties>
</file>